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720" yWindow="630" windowWidth="18675" windowHeight="7185"/>
  </bookViews>
  <sheets>
    <sheet name="PLANILHA-ESTOQ-MEL" sheetId="1" r:id="rId1"/>
  </sheets>
  <calcPr calcId="125725"/>
</workbook>
</file>

<file path=xl/calcChain.xml><?xml version="1.0" encoding="utf-8"?>
<calcChain xmlns="http://schemas.openxmlformats.org/spreadsheetml/2006/main">
  <c r="G49" i="1"/>
  <c r="G48"/>
  <c r="F48"/>
  <c r="F47"/>
  <c r="D47"/>
  <c r="G47" s="1"/>
  <c r="F24"/>
  <c r="D24"/>
  <c r="G24" s="1"/>
  <c r="F37"/>
  <c r="D37"/>
  <c r="G37" s="1"/>
  <c r="G16"/>
  <c r="F16"/>
  <c r="G15"/>
  <c r="F15"/>
  <c r="D10"/>
  <c r="D35"/>
  <c r="G35" s="1"/>
  <c r="D6"/>
  <c r="G6" s="1"/>
  <c r="D44"/>
  <c r="G44" s="1"/>
  <c r="D18"/>
  <c r="G18" s="1"/>
  <c r="D59"/>
  <c r="D60"/>
  <c r="D61"/>
  <c r="G61" s="1"/>
  <c r="D52"/>
  <c r="G52" s="1"/>
  <c r="D51"/>
  <c r="G51" s="1"/>
  <c r="F51"/>
  <c r="D53"/>
  <c r="G53" s="1"/>
  <c r="D54"/>
  <c r="G54" s="1"/>
  <c r="D55"/>
  <c r="G55" s="1"/>
  <c r="D56"/>
  <c r="G56" s="1"/>
  <c r="D57"/>
  <c r="G57" s="1"/>
  <c r="D58"/>
  <c r="G58" s="1"/>
  <c r="F25"/>
  <c r="D25"/>
  <c r="G25" s="1"/>
  <c r="F41"/>
  <c r="D41"/>
  <c r="G41" s="1"/>
  <c r="D23"/>
  <c r="G23" s="1"/>
  <c r="F23"/>
  <c r="F21"/>
  <c r="D21"/>
  <c r="G21" s="1"/>
  <c r="F4"/>
  <c r="F5"/>
  <c r="F6"/>
  <c r="F7"/>
  <c r="F8"/>
  <c r="F9"/>
  <c r="F10"/>
  <c r="F11"/>
  <c r="F12"/>
  <c r="F13"/>
  <c r="F14"/>
  <c r="F17"/>
  <c r="F18"/>
  <c r="F19"/>
  <c r="F20"/>
  <c r="F22"/>
  <c r="F26"/>
  <c r="F28"/>
  <c r="F29"/>
  <c r="F30"/>
  <c r="F31"/>
  <c r="F32"/>
  <c r="F33"/>
  <c r="F34"/>
  <c r="F35"/>
  <c r="F36"/>
  <c r="F38"/>
  <c r="F39"/>
  <c r="F40"/>
  <c r="F42"/>
  <c r="F43"/>
  <c r="F44"/>
  <c r="F45"/>
  <c r="F46"/>
  <c r="F49"/>
  <c r="F52"/>
  <c r="F53"/>
  <c r="F54"/>
  <c r="F55"/>
  <c r="F56"/>
  <c r="F57"/>
  <c r="F58"/>
  <c r="F59"/>
  <c r="F60"/>
  <c r="F61"/>
  <c r="F3"/>
  <c r="G60"/>
  <c r="G59"/>
  <c r="D42"/>
  <c r="G42" s="1"/>
  <c r="D43"/>
  <c r="G43" s="1"/>
  <c r="D40"/>
  <c r="G40" s="1"/>
  <c r="D38"/>
  <c r="G38" s="1"/>
  <c r="D39"/>
  <c r="G39" s="1"/>
  <c r="D20"/>
  <c r="G20" s="1"/>
  <c r="D22"/>
  <c r="G22" s="1"/>
  <c r="D26"/>
  <c r="G26" s="1"/>
  <c r="D19"/>
  <c r="G19" s="1"/>
  <c r="D36"/>
  <c r="G36" s="1"/>
  <c r="G17"/>
  <c r="D4"/>
  <c r="G4" s="1"/>
  <c r="D5"/>
  <c r="G5" s="1"/>
  <c r="D7"/>
  <c r="G7" s="1"/>
  <c r="D8"/>
  <c r="G8" s="1"/>
  <c r="D9"/>
  <c r="G9" s="1"/>
  <c r="G10"/>
  <c r="D11"/>
  <c r="G11" s="1"/>
  <c r="D12"/>
  <c r="G12" s="1"/>
  <c r="D13"/>
  <c r="G13" s="1"/>
  <c r="D14"/>
  <c r="G14" s="1"/>
  <c r="D28"/>
  <c r="G28" s="1"/>
  <c r="D29"/>
  <c r="G29" s="1"/>
  <c r="D30"/>
  <c r="G30" s="1"/>
  <c r="D31"/>
  <c r="G31" s="1"/>
  <c r="D32"/>
  <c r="G32" s="1"/>
  <c r="D33"/>
  <c r="G33" s="1"/>
  <c r="D34"/>
  <c r="G34" s="1"/>
  <c r="D45"/>
  <c r="G45" s="1"/>
  <c r="D46"/>
  <c r="G46" s="1"/>
  <c r="D3"/>
  <c r="G3" s="1"/>
  <c r="F62" l="1"/>
  <c r="G62"/>
</calcChain>
</file>

<file path=xl/sharedStrings.xml><?xml version="1.0" encoding="utf-8"?>
<sst xmlns="http://schemas.openxmlformats.org/spreadsheetml/2006/main" count="71" uniqueCount="66">
  <si>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</si>
  <si>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</si>
  <si>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</si>
  <si>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</si>
  <si>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</si>
  <si>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Mel de Eucalipto com Própolis Verde - 220g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</si>
  <si>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</si>
  <si>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</si>
  <si>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</si>
  <si>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</si>
  <si>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</si>
  <si>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</si>
  <si>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</si>
  <si>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</si>
  <si>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>Hidromel  400ml</t>
  </si>
  <si>
    <t>Hidromel  500ml</t>
  </si>
  <si>
    <t>Hidromel  700ml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</si>
  <si>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</si>
  <si>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</si>
  <si>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</si>
  <si>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</si>
  <si>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>Mel  450g -  Eucalipto</t>
  </si>
  <si>
    <t>Mel  450g -  Silvestre</t>
  </si>
  <si>
    <t>Mel  450g -  Laranjeira</t>
  </si>
  <si>
    <t>Mel  450g -  Cipo-Uva</t>
  </si>
  <si>
    <t>Mel Gourmet 450g -  Silvestre</t>
  </si>
  <si>
    <t xml:space="preserve">Mel Gourmet 450g -  Eucalipto </t>
  </si>
  <si>
    <t>Mel Gourmet 450g -  Laranjeira</t>
  </si>
  <si>
    <t xml:space="preserve">Mel Cru 750g -  Silvestre  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</si>
  <si>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</si>
  <si>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</si>
  <si>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</si>
  <si>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</si>
  <si>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</si>
  <si>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</si>
  <si>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</si>
  <si>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</si>
  <si>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</si>
  <si>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</si>
  <si>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</si>
  <si>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</si>
  <si>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</si>
  <si>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</si>
  <si>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</si>
  <si>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</si>
  <si>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>Mel de JATAÍ 240ml</t>
  </si>
  <si>
    <t xml:space="preserve">Mel de URUÇU  60ml </t>
  </si>
  <si>
    <t xml:space="preserve">Mel de URUÇU  180ml </t>
  </si>
  <si>
    <t>Mel de URUÇU  240ml</t>
  </si>
  <si>
    <t>Mel de MANDAÇAIA BRANCO 60ml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</si>
  <si>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</si>
  <si>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</si>
  <si>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</si>
  <si>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</si>
  <si>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</si>
  <si>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</si>
  <si>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 xml:space="preserve">Mel Cremoso 300g - Capixingui </t>
  </si>
  <si>
    <t>Favo na Madeira 500g</t>
  </si>
  <si>
    <t>Favo na Madeira 1,5kg</t>
  </si>
  <si>
    <t>Favo na Madeira 2,5kg</t>
  </si>
  <si>
    <t xml:space="preserve">Própolis Verde S/Alcool 30ml </t>
  </si>
  <si>
    <t>Favo  200g</t>
  </si>
  <si>
    <t>x</t>
  </si>
  <si>
    <t>Mel de JANDAÍRA DA AMAZÔNIA 240ml</t>
  </si>
  <si>
    <t>Geleia Real - 15g</t>
  </si>
  <si>
    <t>Geleia Real - 50g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</si>
</sst>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175172</xdr:rowOff>
    </xdr:from>
    <xdr:to>
      <xdr:col>1</xdr:col>
      <xdr:colOff>1872155</xdr:colOff>
      <xdr:row>0</xdr:row>
      <xdr:rowOff>880022</xdr:rowOff>
    </xdr:to>
    <xdr:pic>
      <xdr:nvPicPr>
        <xdr:cNvPr id="3" name="Imagem 2" descr="logo-mel-202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8" y="175172"/>
          <a:ext cx="1905000" cy="704850"/>
        </a:xfrm>
        <a:prstGeom prst="rect">
          <a:avLst/>
        </a:prstGeom>
      </xdr:spPr>
    </xdr:pic>
    <xdr:clientData/>
  </xdr:twoCellAnchor>
  <xdr:twoCellAnchor>
    <xdr:from>
      <xdr:col>3</xdr:col>
      <xdr:colOff>317499</xdr:colOff>
      <xdr:row>0</xdr:row>
      <xdr:rowOff>656897</xdr:rowOff>
    </xdr:from>
    <xdr:to>
      <xdr:col>5</xdr:col>
      <xdr:colOff>536465</xdr:colOff>
      <xdr:row>0</xdr:row>
      <xdr:rowOff>963449</xdr:rowOff>
    </xdr:to>
    <xdr:sp macro="" textlink="">
      <xdr:nvSpPr>
        <xdr:cNvPr id="4" name="CaixaDeTexto 3"/>
        <xdr:cNvSpPr txBox="1"/>
      </xdr:nvSpPr>
      <xdr:spPr>
        <a:xfrm>
          <a:off x="3919482" y="656897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5</xdr:col>
      <xdr:colOff>689741</xdr:colOff>
      <xdr:row>0</xdr:row>
      <xdr:rowOff>262759</xdr:rowOff>
    </xdr:from>
    <xdr:to>
      <xdr:col>6</xdr:col>
      <xdr:colOff>1104899</xdr:colOff>
      <xdr:row>0</xdr:row>
      <xdr:rowOff>974397</xdr:rowOff>
    </xdr:to>
    <xdr:sp macro="" textlink="">
      <xdr:nvSpPr>
        <xdr:cNvPr id="5" name="CaixaDeTexto 4"/>
        <xdr:cNvSpPr txBox="1"/>
      </xdr:nvSpPr>
      <xdr:spPr>
        <a:xfrm>
          <a:off x="5638362" y="262759"/>
          <a:ext cx="1564727" cy="711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62"/>
  <sheetViews>
    <sheetView tabSelected="1" topLeftCell="A46" zoomScale="87" zoomScaleNormal="87" workbookViewId="0">
      <selection activeCell="E28" sqref="E28:E35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customWidth="1"/>
    <col min="9" max="18" width="9.140625" style="4"/>
    <col min="19" max="16384" width="9.140625" style="3"/>
  </cols>
  <sheetData>
    <row r="1" spans="1:7" ht="94.5" customHeight="1">
      <c r="A1" s="2"/>
      <c r="B1" s="11" t="s">
        <v>6</v>
      </c>
      <c r="C1" s="12" t="s">
        <v>39</v>
      </c>
      <c r="D1" s="13" t="s">
        <v>42</v>
      </c>
      <c r="E1" s="14" t="s">
        <v>40</v>
      </c>
      <c r="F1" s="15" t="s">
        <v>41</v>
      </c>
      <c r="G1" s="15" t="s">
        <v>44</v>
      </c>
    </row>
    <row r="2" spans="1:7" s="4" customFormat="1" ht="6" customHeight="1">
      <c r="A2" s="10"/>
      <c r="B2" s="21"/>
      <c r="C2" s="22"/>
      <c r="D2" s="22"/>
      <c r="E2" s="23"/>
      <c r="F2" s="22"/>
      <c r="G2" s="22"/>
    </row>
    <row r="3" spans="1:7" ht="21" customHeight="1">
      <c r="A3" s="2"/>
      <c r="B3" s="17" t="s">
        <v>21</v>
      </c>
      <c r="C3" s="5">
        <v>28</v>
      </c>
      <c r="D3" s="5">
        <f>0.6*C3</f>
        <v>16.8</v>
      </c>
      <c r="E3" s="27"/>
      <c r="F3" s="6">
        <f>C3*E3</f>
        <v>0</v>
      </c>
      <c r="G3" s="1">
        <f>D3*E3</f>
        <v>0</v>
      </c>
    </row>
    <row r="4" spans="1:7" ht="21" customHeight="1">
      <c r="A4" s="2"/>
      <c r="B4" s="17" t="s">
        <v>22</v>
      </c>
      <c r="C4" s="5">
        <v>28</v>
      </c>
      <c r="D4" s="5">
        <f t="shared" ref="D4:D46" si="0">0.6*C4</f>
        <v>16.8</v>
      </c>
      <c r="E4" s="27"/>
      <c r="F4" s="6">
        <f t="shared" ref="F4:F61" si="1">C4*E4</f>
        <v>0</v>
      </c>
      <c r="G4" s="1">
        <f t="shared" ref="G4:G61" si="2">D4*E4</f>
        <v>0</v>
      </c>
    </row>
    <row r="5" spans="1:7" ht="21" customHeight="1">
      <c r="A5" s="2"/>
      <c r="B5" s="17" t="s">
        <v>23</v>
      </c>
      <c r="C5" s="5">
        <v>34</v>
      </c>
      <c r="D5" s="5">
        <f t="shared" si="0"/>
        <v>20.399999999999999</v>
      </c>
      <c r="E5" s="27"/>
      <c r="F5" s="6">
        <f t="shared" si="1"/>
        <v>0</v>
      </c>
      <c r="G5" s="1">
        <f t="shared" si="2"/>
        <v>0</v>
      </c>
    </row>
    <row r="6" spans="1:7" ht="21" customHeight="1">
      <c r="A6" s="2"/>
      <c r="B6" s="17" t="s">
        <v>24</v>
      </c>
      <c r="C6" s="5">
        <v>34</v>
      </c>
      <c r="D6" s="5">
        <f>0.6*C6</f>
        <v>20.399999999999999</v>
      </c>
      <c r="E6" s="27"/>
      <c r="F6" s="6">
        <f t="shared" si="1"/>
        <v>0</v>
      </c>
      <c r="G6" s="1">
        <f t="shared" si="2"/>
        <v>0</v>
      </c>
    </row>
    <row r="7" spans="1:7" ht="21" customHeight="1">
      <c r="A7" s="2"/>
      <c r="B7" s="18" t="s">
        <v>25</v>
      </c>
      <c r="C7" s="5">
        <v>34</v>
      </c>
      <c r="D7" s="5">
        <f t="shared" si="0"/>
        <v>20.399999999999999</v>
      </c>
      <c r="E7" s="27"/>
      <c r="F7" s="6">
        <f t="shared" si="1"/>
        <v>0</v>
      </c>
      <c r="G7" s="1">
        <f t="shared" si="2"/>
        <v>0</v>
      </c>
    </row>
    <row r="8" spans="1:7" ht="21" customHeight="1">
      <c r="A8" s="2"/>
      <c r="B8" s="18" t="s">
        <v>26</v>
      </c>
      <c r="C8" s="5">
        <v>34</v>
      </c>
      <c r="D8" s="5">
        <f t="shared" si="0"/>
        <v>20.399999999999999</v>
      </c>
      <c r="E8" s="27"/>
      <c r="F8" s="6">
        <f t="shared" si="1"/>
        <v>0</v>
      </c>
      <c r="G8" s="1">
        <f t="shared" si="2"/>
        <v>0</v>
      </c>
    </row>
    <row r="9" spans="1:7" ht="21" customHeight="1">
      <c r="A9" s="2"/>
      <c r="B9" s="18" t="s">
        <v>27</v>
      </c>
      <c r="C9" s="5">
        <v>38</v>
      </c>
      <c r="D9" s="5">
        <f t="shared" si="0"/>
        <v>22.8</v>
      </c>
      <c r="E9" s="27"/>
      <c r="F9" s="6">
        <f t="shared" si="1"/>
        <v>0</v>
      </c>
      <c r="G9" s="1">
        <f t="shared" si="2"/>
        <v>0</v>
      </c>
    </row>
    <row r="10" spans="1:7" ht="21" customHeight="1">
      <c r="A10" s="2"/>
      <c r="B10" s="18" t="s">
        <v>56</v>
      </c>
      <c r="C10" s="5">
        <v>36</v>
      </c>
      <c r="D10" s="5">
        <f>0.8*C10</f>
        <v>28.8</v>
      </c>
      <c r="E10" s="27"/>
      <c r="F10" s="6">
        <f t="shared" si="1"/>
        <v>0</v>
      </c>
      <c r="G10" s="1">
        <f t="shared" si="2"/>
        <v>0</v>
      </c>
    </row>
    <row r="11" spans="1:7" ht="21" customHeight="1">
      <c r="A11" s="2"/>
      <c r="B11" s="17" t="s">
        <v>28</v>
      </c>
      <c r="C11" s="5">
        <v>45</v>
      </c>
      <c r="D11" s="5">
        <f t="shared" si="0"/>
        <v>27</v>
      </c>
      <c r="E11" s="27"/>
      <c r="F11" s="6">
        <f t="shared" si="1"/>
        <v>0</v>
      </c>
      <c r="G11" s="1">
        <f t="shared" si="2"/>
        <v>0</v>
      </c>
    </row>
    <row r="12" spans="1:7" ht="21" customHeight="1">
      <c r="A12" s="2"/>
      <c r="B12" s="17" t="s">
        <v>29</v>
      </c>
      <c r="C12" s="5">
        <v>65</v>
      </c>
      <c r="D12" s="5">
        <f t="shared" si="0"/>
        <v>39</v>
      </c>
      <c r="E12" s="27"/>
      <c r="F12" s="6">
        <f t="shared" si="1"/>
        <v>0</v>
      </c>
      <c r="G12" s="1">
        <f t="shared" si="2"/>
        <v>0</v>
      </c>
    </row>
    <row r="13" spans="1:7" ht="21" customHeight="1">
      <c r="A13" s="2"/>
      <c r="B13" s="17" t="s">
        <v>5</v>
      </c>
      <c r="C13" s="5">
        <v>25</v>
      </c>
      <c r="D13" s="5">
        <f t="shared" si="0"/>
        <v>15</v>
      </c>
      <c r="E13" s="27"/>
      <c r="F13" s="6">
        <f t="shared" si="1"/>
        <v>0</v>
      </c>
      <c r="G13" s="1">
        <f t="shared" si="2"/>
        <v>0</v>
      </c>
    </row>
    <row r="14" spans="1:7" ht="21" customHeight="1">
      <c r="A14" s="2"/>
      <c r="B14" s="17" t="s">
        <v>13</v>
      </c>
      <c r="C14" s="5">
        <v>45</v>
      </c>
      <c r="D14" s="5">
        <f t="shared" si="0"/>
        <v>27</v>
      </c>
      <c r="E14" s="27"/>
      <c r="F14" s="6">
        <f t="shared" si="1"/>
        <v>0</v>
      </c>
      <c r="G14" s="1">
        <f t="shared" si="2"/>
        <v>0</v>
      </c>
    </row>
    <row r="15" spans="1:7" ht="21" customHeight="1">
      <c r="A15" s="2"/>
      <c r="B15" s="17" t="s">
        <v>57</v>
      </c>
      <c r="C15" s="5">
        <v>89</v>
      </c>
      <c r="D15" s="16">
        <v>89</v>
      </c>
      <c r="E15" s="27"/>
      <c r="F15" s="6">
        <f t="shared" ref="F15:F16" si="3">C15*E15</f>
        <v>0</v>
      </c>
      <c r="G15" s="1">
        <f t="shared" ref="G15:G16" si="4">D15*E15</f>
        <v>0</v>
      </c>
    </row>
    <row r="16" spans="1:7" ht="21" customHeight="1">
      <c r="A16" s="2"/>
      <c r="B16" s="17" t="s">
        <v>58</v>
      </c>
      <c r="C16" s="5">
        <v>180</v>
      </c>
      <c r="D16" s="16">
        <v>180</v>
      </c>
      <c r="E16" s="27"/>
      <c r="F16" s="6">
        <f t="shared" si="3"/>
        <v>0</v>
      </c>
      <c r="G16" s="1">
        <f t="shared" si="4"/>
        <v>0</v>
      </c>
    </row>
    <row r="17" spans="1:9" ht="21" customHeight="1">
      <c r="A17" s="2"/>
      <c r="B17" s="17" t="s">
        <v>59</v>
      </c>
      <c r="C17" s="5">
        <v>240</v>
      </c>
      <c r="D17" s="16">
        <v>240</v>
      </c>
      <c r="E17" s="27"/>
      <c r="F17" s="6">
        <f t="shared" si="1"/>
        <v>0</v>
      </c>
      <c r="G17" s="1">
        <f t="shared" si="2"/>
        <v>0</v>
      </c>
    </row>
    <row r="18" spans="1:9" ht="21" customHeight="1">
      <c r="A18" s="2"/>
      <c r="B18" s="17" t="s">
        <v>61</v>
      </c>
      <c r="C18" s="5">
        <v>28</v>
      </c>
      <c r="D18" s="5">
        <f>0.6*C18</f>
        <v>16.8</v>
      </c>
      <c r="E18" s="27"/>
      <c r="F18" s="6">
        <f t="shared" si="1"/>
        <v>0</v>
      </c>
      <c r="G18" s="1">
        <f t="shared" si="2"/>
        <v>0</v>
      </c>
    </row>
    <row r="19" spans="1:9" ht="21" customHeight="1">
      <c r="A19" s="2"/>
      <c r="B19" s="18" t="s">
        <v>30</v>
      </c>
      <c r="C19" s="5">
        <v>28</v>
      </c>
      <c r="D19" s="5">
        <f t="shared" ref="D19:D26" si="5">0.8*C19</f>
        <v>22.400000000000002</v>
      </c>
      <c r="E19" s="27"/>
      <c r="F19" s="6">
        <f t="shared" si="1"/>
        <v>0</v>
      </c>
      <c r="G19" s="1">
        <f t="shared" si="2"/>
        <v>0</v>
      </c>
    </row>
    <row r="20" spans="1:9" ht="21" customHeight="1">
      <c r="A20" s="2"/>
      <c r="B20" s="18" t="s">
        <v>45</v>
      </c>
      <c r="C20" s="5">
        <v>115</v>
      </c>
      <c r="D20" s="5">
        <f t="shared" si="5"/>
        <v>92</v>
      </c>
      <c r="E20" s="27"/>
      <c r="F20" s="6">
        <f t="shared" si="1"/>
        <v>0</v>
      </c>
      <c r="G20" s="1">
        <f t="shared" si="2"/>
        <v>0</v>
      </c>
    </row>
    <row r="21" spans="1:9" ht="21" customHeight="1">
      <c r="A21" s="2"/>
      <c r="B21" s="18" t="s">
        <v>46</v>
      </c>
      <c r="C21" s="5">
        <v>28</v>
      </c>
      <c r="D21" s="5">
        <f t="shared" si="5"/>
        <v>22.400000000000002</v>
      </c>
      <c r="E21" s="27"/>
      <c r="F21" s="6">
        <f>C21*E21</f>
        <v>0</v>
      </c>
      <c r="G21" s="1">
        <f>D21*E21</f>
        <v>0</v>
      </c>
    </row>
    <row r="22" spans="1:9" ht="21" customHeight="1">
      <c r="A22" s="2"/>
      <c r="B22" s="18" t="s">
        <v>47</v>
      </c>
      <c r="C22" s="5">
        <v>115</v>
      </c>
      <c r="D22" s="5">
        <f t="shared" si="5"/>
        <v>92</v>
      </c>
      <c r="E22" s="27"/>
      <c r="F22" s="6">
        <f t="shared" si="1"/>
        <v>0</v>
      </c>
      <c r="G22" s="1">
        <f t="shared" si="2"/>
        <v>0</v>
      </c>
    </row>
    <row r="23" spans="1:9" ht="21" customHeight="1">
      <c r="A23" s="2"/>
      <c r="B23" s="18" t="s">
        <v>48</v>
      </c>
      <c r="C23" s="5">
        <v>115</v>
      </c>
      <c r="D23" s="5">
        <f t="shared" si="5"/>
        <v>92</v>
      </c>
      <c r="E23" s="27"/>
      <c r="F23" s="6">
        <f>C23*E23</f>
        <v>0</v>
      </c>
      <c r="G23" s="1">
        <f>D23*E23</f>
        <v>0</v>
      </c>
    </row>
    <row r="24" spans="1:9" ht="20.25" customHeight="1">
      <c r="A24" s="2"/>
      <c r="B24" s="18" t="s">
        <v>53</v>
      </c>
      <c r="C24" s="5">
        <v>28</v>
      </c>
      <c r="D24" s="5">
        <f t="shared" ref="D24" si="6">0.8*C24</f>
        <v>22.400000000000002</v>
      </c>
      <c r="E24" s="27"/>
      <c r="F24" s="6">
        <f>C24*E24</f>
        <v>0</v>
      </c>
      <c r="G24" s="1">
        <f>D24*E24</f>
        <v>0</v>
      </c>
    </row>
    <row r="25" spans="1:9" ht="20.25" customHeight="1">
      <c r="A25" s="2"/>
      <c r="B25" s="18" t="s">
        <v>63</v>
      </c>
      <c r="C25" s="5">
        <v>115</v>
      </c>
      <c r="D25" s="5">
        <f t="shared" si="5"/>
        <v>92</v>
      </c>
      <c r="E25" s="27"/>
      <c r="F25" s="6">
        <f>C25*E25</f>
        <v>0</v>
      </c>
      <c r="G25" s="1">
        <f>D25*E25</f>
        <v>0</v>
      </c>
    </row>
    <row r="26" spans="1:9" ht="20.25" customHeight="1">
      <c r="A26" s="2"/>
      <c r="B26" s="18" t="s">
        <v>49</v>
      </c>
      <c r="C26" s="5">
        <v>32</v>
      </c>
      <c r="D26" s="5">
        <f t="shared" si="5"/>
        <v>25.6</v>
      </c>
      <c r="E26" s="27"/>
      <c r="F26" s="6">
        <f>C26*E26</f>
        <v>0</v>
      </c>
      <c r="G26" s="1">
        <f>D26*E26</f>
        <v>0</v>
      </c>
    </row>
    <row r="27" spans="1:9" ht="4.5" customHeight="1">
      <c r="A27"/>
      <c r="B27" s="20"/>
      <c r="C27" s="20"/>
      <c r="D27" s="20"/>
      <c r="E27" s="20"/>
      <c r="F27" s="20"/>
      <c r="G27" s="20"/>
      <c r="H27"/>
      <c r="I27"/>
    </row>
    <row r="28" spans="1:9" ht="21" customHeight="1">
      <c r="A28" s="2"/>
      <c r="B28" s="19" t="s">
        <v>31</v>
      </c>
      <c r="C28" s="5">
        <v>17</v>
      </c>
      <c r="D28" s="5">
        <f t="shared" si="0"/>
        <v>10.199999999999999</v>
      </c>
      <c r="E28" s="27"/>
      <c r="F28" s="6">
        <f t="shared" si="1"/>
        <v>0</v>
      </c>
      <c r="G28" s="1">
        <f t="shared" si="2"/>
        <v>0</v>
      </c>
    </row>
    <row r="29" spans="1:9" ht="21" customHeight="1">
      <c r="A29" s="2"/>
      <c r="B29" s="19" t="s">
        <v>38</v>
      </c>
      <c r="C29" s="5">
        <v>17</v>
      </c>
      <c r="D29" s="5">
        <f t="shared" si="0"/>
        <v>10.199999999999999</v>
      </c>
      <c r="E29" s="27"/>
      <c r="F29" s="6">
        <f t="shared" si="1"/>
        <v>0</v>
      </c>
      <c r="G29" s="1">
        <f t="shared" si="2"/>
        <v>0</v>
      </c>
    </row>
    <row r="30" spans="1:9" ht="21" customHeight="1">
      <c r="A30" s="2"/>
      <c r="B30" s="19" t="s">
        <v>32</v>
      </c>
      <c r="C30" s="5">
        <v>22</v>
      </c>
      <c r="D30" s="5">
        <f t="shared" si="0"/>
        <v>13.2</v>
      </c>
      <c r="E30" s="27"/>
      <c r="F30" s="6">
        <f t="shared" si="1"/>
        <v>0</v>
      </c>
      <c r="G30" s="1">
        <f t="shared" si="2"/>
        <v>0</v>
      </c>
    </row>
    <row r="31" spans="1:9" ht="21" customHeight="1">
      <c r="A31" s="2"/>
      <c r="B31" s="19" t="s">
        <v>33</v>
      </c>
      <c r="C31" s="5">
        <v>22</v>
      </c>
      <c r="D31" s="5">
        <f t="shared" si="0"/>
        <v>13.2</v>
      </c>
      <c r="E31" s="27"/>
      <c r="F31" s="6">
        <f t="shared" si="1"/>
        <v>0</v>
      </c>
      <c r="G31" s="1">
        <f t="shared" si="2"/>
        <v>0</v>
      </c>
    </row>
    <row r="32" spans="1:9" ht="21" customHeight="1">
      <c r="A32" s="2"/>
      <c r="B32" s="18" t="s">
        <v>34</v>
      </c>
      <c r="C32" s="5">
        <v>30</v>
      </c>
      <c r="D32" s="5">
        <f t="shared" si="0"/>
        <v>18</v>
      </c>
      <c r="E32" s="27"/>
      <c r="F32" s="6">
        <f t="shared" si="1"/>
        <v>0</v>
      </c>
      <c r="G32" s="1">
        <f t="shared" si="2"/>
        <v>0</v>
      </c>
    </row>
    <row r="33" spans="1:7" ht="21" customHeight="1">
      <c r="A33" s="2"/>
      <c r="B33" s="18" t="s">
        <v>35</v>
      </c>
      <c r="C33" s="5">
        <v>30</v>
      </c>
      <c r="D33" s="5">
        <f t="shared" si="0"/>
        <v>18</v>
      </c>
      <c r="E33" s="27"/>
      <c r="F33" s="6">
        <f t="shared" si="1"/>
        <v>0</v>
      </c>
      <c r="G33" s="1">
        <f t="shared" si="2"/>
        <v>0</v>
      </c>
    </row>
    <row r="34" spans="1:7" ht="21" customHeight="1">
      <c r="A34" s="2"/>
      <c r="B34" s="18" t="s">
        <v>36</v>
      </c>
      <c r="C34" s="5">
        <v>36</v>
      </c>
      <c r="D34" s="5">
        <f t="shared" si="0"/>
        <v>21.599999999999998</v>
      </c>
      <c r="E34" s="27"/>
      <c r="F34" s="6">
        <f t="shared" si="1"/>
        <v>0</v>
      </c>
      <c r="G34" s="1">
        <f t="shared" si="2"/>
        <v>0</v>
      </c>
    </row>
    <row r="35" spans="1:7" ht="21" customHeight="1">
      <c r="A35" s="2"/>
      <c r="B35" s="18" t="s">
        <v>37</v>
      </c>
      <c r="C35" s="5">
        <v>36</v>
      </c>
      <c r="D35" s="5">
        <f>0.6*C35</f>
        <v>21.599999999999998</v>
      </c>
      <c r="E35" s="27"/>
      <c r="F35" s="6">
        <f t="shared" si="1"/>
        <v>0</v>
      </c>
      <c r="G35" s="1">
        <f t="shared" si="2"/>
        <v>0</v>
      </c>
    </row>
    <row r="36" spans="1:7" ht="21" customHeight="1">
      <c r="A36" s="2"/>
      <c r="B36" s="17" t="s">
        <v>17</v>
      </c>
      <c r="C36" s="5">
        <v>30</v>
      </c>
      <c r="D36" s="5">
        <f t="shared" ref="D36:D43" si="7">0.8*C36</f>
        <v>24</v>
      </c>
      <c r="E36" s="27"/>
      <c r="F36" s="6">
        <f t="shared" si="1"/>
        <v>0</v>
      </c>
      <c r="G36" s="1">
        <f t="shared" si="2"/>
        <v>0</v>
      </c>
    </row>
    <row r="37" spans="1:7" ht="21" customHeight="1">
      <c r="A37" s="2"/>
      <c r="B37" s="17" t="s">
        <v>18</v>
      </c>
      <c r="C37" s="5">
        <v>25</v>
      </c>
      <c r="D37" s="5">
        <f t="shared" ref="D37" si="8">0.8*C37</f>
        <v>20</v>
      </c>
      <c r="E37" s="27"/>
      <c r="F37" s="6">
        <f t="shared" ref="F37" si="9">C37*E37</f>
        <v>0</v>
      </c>
      <c r="G37" s="1">
        <f t="shared" ref="G37" si="10">D37*E37</f>
        <v>0</v>
      </c>
    </row>
    <row r="38" spans="1:7" ht="21" customHeight="1">
      <c r="A38" s="2"/>
      <c r="B38" s="17" t="s">
        <v>60</v>
      </c>
      <c r="C38" s="5">
        <v>45</v>
      </c>
      <c r="D38" s="5">
        <f t="shared" si="7"/>
        <v>36</v>
      </c>
      <c r="E38" s="27"/>
      <c r="F38" s="6">
        <f t="shared" si="1"/>
        <v>0</v>
      </c>
      <c r="G38" s="1">
        <f t="shared" si="2"/>
        <v>0</v>
      </c>
    </row>
    <row r="39" spans="1:7" ht="21" customHeight="1">
      <c r="A39" s="2"/>
      <c r="B39" s="17" t="s">
        <v>19</v>
      </c>
      <c r="C39" s="5">
        <v>75</v>
      </c>
      <c r="D39" s="5">
        <f t="shared" si="7"/>
        <v>60</v>
      </c>
      <c r="E39" s="27"/>
      <c r="F39" s="6">
        <f t="shared" si="1"/>
        <v>0</v>
      </c>
      <c r="G39" s="1">
        <f t="shared" si="2"/>
        <v>0</v>
      </c>
    </row>
    <row r="40" spans="1:7" ht="21" customHeight="1">
      <c r="A40" s="2"/>
      <c r="B40" s="19" t="s">
        <v>20</v>
      </c>
      <c r="C40" s="5">
        <v>19</v>
      </c>
      <c r="D40" s="5">
        <f t="shared" si="7"/>
        <v>15.200000000000001</v>
      </c>
      <c r="E40" s="27"/>
      <c r="F40" s="6">
        <f t="shared" si="1"/>
        <v>0</v>
      </c>
      <c r="G40" s="1">
        <f t="shared" si="2"/>
        <v>0</v>
      </c>
    </row>
    <row r="41" spans="1:7" ht="21" customHeight="1">
      <c r="A41" s="2"/>
      <c r="B41" s="19" t="s">
        <v>50</v>
      </c>
      <c r="C41" s="5">
        <v>34</v>
      </c>
      <c r="D41" s="5">
        <f t="shared" si="7"/>
        <v>27.200000000000003</v>
      </c>
      <c r="E41" s="27"/>
      <c r="F41" s="6">
        <f>C41*E41</f>
        <v>0</v>
      </c>
      <c r="G41" s="1">
        <f>D41*E41</f>
        <v>0</v>
      </c>
    </row>
    <row r="42" spans="1:7" ht="21" customHeight="1">
      <c r="A42" s="2"/>
      <c r="B42" s="19" t="s">
        <v>52</v>
      </c>
      <c r="C42" s="5">
        <v>39</v>
      </c>
      <c r="D42" s="5">
        <f t="shared" si="7"/>
        <v>31.200000000000003</v>
      </c>
      <c r="E42" s="27"/>
      <c r="F42" s="6">
        <f t="shared" si="1"/>
        <v>0</v>
      </c>
      <c r="G42" s="1">
        <f t="shared" si="2"/>
        <v>0</v>
      </c>
    </row>
    <row r="43" spans="1:7" ht="21" customHeight="1">
      <c r="A43" s="2"/>
      <c r="B43" s="19" t="s">
        <v>51</v>
      </c>
      <c r="C43" s="5">
        <v>64</v>
      </c>
      <c r="D43" s="5">
        <f t="shared" si="7"/>
        <v>51.2</v>
      </c>
      <c r="E43" s="27"/>
      <c r="F43" s="6">
        <f t="shared" si="1"/>
        <v>0</v>
      </c>
      <c r="G43" s="1">
        <f t="shared" si="2"/>
        <v>0</v>
      </c>
    </row>
    <row r="44" spans="1:7" ht="21" customHeight="1">
      <c r="A44" s="2"/>
      <c r="B44" s="17" t="s">
        <v>3</v>
      </c>
      <c r="C44" s="5">
        <v>12</v>
      </c>
      <c r="D44" s="5">
        <f t="shared" si="0"/>
        <v>7.1999999999999993</v>
      </c>
      <c r="E44" s="27"/>
      <c r="F44" s="6">
        <f t="shared" si="1"/>
        <v>0</v>
      </c>
      <c r="G44" s="1">
        <f t="shared" si="2"/>
        <v>0</v>
      </c>
    </row>
    <row r="45" spans="1:7" ht="21" customHeight="1">
      <c r="A45" s="2"/>
      <c r="B45" s="17" t="s">
        <v>4</v>
      </c>
      <c r="C45" s="5">
        <v>12</v>
      </c>
      <c r="D45" s="5">
        <f t="shared" si="0"/>
        <v>7.1999999999999993</v>
      </c>
      <c r="E45" s="27"/>
      <c r="F45" s="6">
        <f t="shared" si="1"/>
        <v>0</v>
      </c>
      <c r="G45" s="1">
        <f t="shared" si="2"/>
        <v>0</v>
      </c>
    </row>
    <row r="46" spans="1:7" ht="21" customHeight="1">
      <c r="A46" s="2"/>
      <c r="B46" s="17" t="s">
        <v>1</v>
      </c>
      <c r="C46" s="5">
        <v>12</v>
      </c>
      <c r="D46" s="5">
        <f t="shared" si="0"/>
        <v>7.1999999999999993</v>
      </c>
      <c r="E46" s="27"/>
      <c r="F46" s="6">
        <f t="shared" si="1"/>
        <v>0</v>
      </c>
      <c r="G46" s="1">
        <f t="shared" si="2"/>
        <v>0</v>
      </c>
    </row>
    <row r="47" spans="1:7" ht="21" customHeight="1">
      <c r="A47" s="2"/>
      <c r="B47" s="17" t="s">
        <v>2</v>
      </c>
      <c r="C47" s="5">
        <v>20</v>
      </c>
      <c r="D47" s="5">
        <f t="shared" ref="D47" si="11">0.6*C47</f>
        <v>12</v>
      </c>
      <c r="E47" s="27"/>
      <c r="F47" s="6">
        <f t="shared" ref="F47:F48" si="12">C47*E47</f>
        <v>0</v>
      </c>
      <c r="G47" s="1">
        <f t="shared" ref="G47" si="13">D47*E47</f>
        <v>0</v>
      </c>
    </row>
    <row r="48" spans="1:7" ht="21" customHeight="1">
      <c r="A48" s="2"/>
      <c r="B48" s="17" t="s">
        <v>64</v>
      </c>
      <c r="C48" s="5">
        <v>50</v>
      </c>
      <c r="D48" s="5" t="s">
        <v>62</v>
      </c>
      <c r="E48" s="27"/>
      <c r="F48" s="6">
        <f t="shared" si="12"/>
        <v>0</v>
      </c>
      <c r="G48" s="6">
        <f>C48*E48</f>
        <v>0</v>
      </c>
    </row>
    <row r="49" spans="1:7" ht="21" customHeight="1">
      <c r="A49" s="2"/>
      <c r="B49" s="17" t="s">
        <v>65</v>
      </c>
      <c r="C49" s="5">
        <v>150</v>
      </c>
      <c r="D49" s="5" t="s">
        <v>62</v>
      </c>
      <c r="E49" s="27"/>
      <c r="F49" s="6">
        <f t="shared" si="1"/>
        <v>0</v>
      </c>
      <c r="G49" s="6">
        <f>C48*E48</f>
        <v>0</v>
      </c>
    </row>
    <row r="50" spans="1:7" ht="21" customHeight="1">
      <c r="A50" s="2"/>
      <c r="B50" s="17" t="s">
        <v>0</v>
      </c>
      <c r="C50" s="5" t="s">
        <v>62</v>
      </c>
      <c r="D50" s="5" t="s">
        <v>62</v>
      </c>
      <c r="E50" s="27"/>
      <c r="F50" s="6" t="s">
        <v>62</v>
      </c>
      <c r="G50" s="26" t="s">
        <v>62</v>
      </c>
    </row>
    <row r="51" spans="1:7" ht="21" customHeight="1">
      <c r="A51" s="2"/>
      <c r="B51" s="19" t="s">
        <v>54</v>
      </c>
      <c r="C51" s="5">
        <v>700</v>
      </c>
      <c r="D51" s="16">
        <f>1*C51</f>
        <v>700</v>
      </c>
      <c r="E51" s="27"/>
      <c r="F51" s="6">
        <f>C51*E51</f>
        <v>0</v>
      </c>
      <c r="G51" s="1">
        <f>D51*E51</f>
        <v>0</v>
      </c>
    </row>
    <row r="52" spans="1:7" ht="21" customHeight="1">
      <c r="A52" s="2"/>
      <c r="B52" s="19" t="s">
        <v>55</v>
      </c>
      <c r="C52" s="5">
        <v>700</v>
      </c>
      <c r="D52" s="16">
        <f>1*C52</f>
        <v>700</v>
      </c>
      <c r="E52" s="27"/>
      <c r="F52" s="6">
        <f t="shared" si="1"/>
        <v>0</v>
      </c>
      <c r="G52" s="1">
        <f t="shared" si="2"/>
        <v>0</v>
      </c>
    </row>
    <row r="53" spans="1:7" ht="21" customHeight="1">
      <c r="A53" s="2"/>
      <c r="B53" s="19" t="s">
        <v>9</v>
      </c>
      <c r="C53" s="5">
        <v>110</v>
      </c>
      <c r="D53" s="5">
        <f t="shared" ref="D53:D58" si="14">0.9*C53</f>
        <v>99</v>
      </c>
      <c r="E53" s="27"/>
      <c r="F53" s="6">
        <f t="shared" si="1"/>
        <v>0</v>
      </c>
      <c r="G53" s="1">
        <f t="shared" si="2"/>
        <v>0</v>
      </c>
    </row>
    <row r="54" spans="1:7" ht="21" customHeight="1">
      <c r="A54" s="2"/>
      <c r="B54" s="19" t="s">
        <v>10</v>
      </c>
      <c r="C54" s="5">
        <v>110</v>
      </c>
      <c r="D54" s="5">
        <f t="shared" si="14"/>
        <v>99</v>
      </c>
      <c r="E54" s="27"/>
      <c r="F54" s="6">
        <f t="shared" si="1"/>
        <v>0</v>
      </c>
      <c r="G54" s="1">
        <f t="shared" si="2"/>
        <v>0</v>
      </c>
    </row>
    <row r="55" spans="1:7" ht="21" customHeight="1">
      <c r="A55" s="2"/>
      <c r="B55" s="19" t="s">
        <v>8</v>
      </c>
      <c r="C55" s="5">
        <v>169</v>
      </c>
      <c r="D55" s="5">
        <f t="shared" si="14"/>
        <v>152.1</v>
      </c>
      <c r="E55" s="27"/>
      <c r="F55" s="6">
        <f t="shared" si="1"/>
        <v>0</v>
      </c>
      <c r="G55" s="1">
        <f t="shared" si="2"/>
        <v>0</v>
      </c>
    </row>
    <row r="56" spans="1:7" ht="21" customHeight="1">
      <c r="A56" s="2"/>
      <c r="B56" s="19" t="s">
        <v>7</v>
      </c>
      <c r="C56" s="5">
        <v>169</v>
      </c>
      <c r="D56" s="5">
        <f t="shared" si="14"/>
        <v>152.1</v>
      </c>
      <c r="E56" s="27"/>
      <c r="F56" s="6">
        <f t="shared" si="1"/>
        <v>0</v>
      </c>
      <c r="G56" s="1">
        <f t="shared" si="2"/>
        <v>0</v>
      </c>
    </row>
    <row r="57" spans="1:7" ht="21" customHeight="1">
      <c r="A57" s="2"/>
      <c r="B57" s="19" t="s">
        <v>11</v>
      </c>
      <c r="C57" s="5">
        <v>169</v>
      </c>
      <c r="D57" s="5">
        <f t="shared" si="14"/>
        <v>152.1</v>
      </c>
      <c r="E57" s="27"/>
      <c r="F57" s="6">
        <f t="shared" si="1"/>
        <v>0</v>
      </c>
      <c r="G57" s="1">
        <f t="shared" si="2"/>
        <v>0</v>
      </c>
    </row>
    <row r="58" spans="1:7" ht="21" customHeight="1">
      <c r="A58" s="2"/>
      <c r="B58" s="19" t="s">
        <v>12</v>
      </c>
      <c r="C58" s="5">
        <v>169</v>
      </c>
      <c r="D58" s="5">
        <f t="shared" si="14"/>
        <v>152.1</v>
      </c>
      <c r="E58" s="27"/>
      <c r="F58" s="6">
        <f t="shared" si="1"/>
        <v>0</v>
      </c>
      <c r="G58" s="1">
        <f t="shared" si="2"/>
        <v>0</v>
      </c>
    </row>
    <row r="59" spans="1:7" ht="21" customHeight="1">
      <c r="A59" s="2"/>
      <c r="B59" s="17" t="s">
        <v>14</v>
      </c>
      <c r="C59" s="5">
        <v>40</v>
      </c>
      <c r="D59" s="5">
        <f>0.9*C59</f>
        <v>36</v>
      </c>
      <c r="E59" s="27"/>
      <c r="F59" s="6">
        <f t="shared" si="1"/>
        <v>0</v>
      </c>
      <c r="G59" s="1">
        <f t="shared" si="2"/>
        <v>0</v>
      </c>
    </row>
    <row r="60" spans="1:7" ht="21" customHeight="1">
      <c r="A60" s="2"/>
      <c r="B60" s="17" t="s">
        <v>15</v>
      </c>
      <c r="C60" s="5">
        <v>50</v>
      </c>
      <c r="D60" s="5">
        <f>0.9*C60</f>
        <v>45</v>
      </c>
      <c r="E60" s="27"/>
      <c r="F60" s="6">
        <f t="shared" si="1"/>
        <v>0</v>
      </c>
      <c r="G60" s="1">
        <f t="shared" si="2"/>
        <v>0</v>
      </c>
    </row>
    <row r="61" spans="1:7" ht="21" customHeight="1">
      <c r="A61" s="2"/>
      <c r="B61" s="17" t="s">
        <v>16</v>
      </c>
      <c r="C61" s="5">
        <v>79</v>
      </c>
      <c r="D61" s="5">
        <f>0.9*C61</f>
        <v>71.100000000000009</v>
      </c>
      <c r="E61" s="27"/>
      <c r="F61" s="6">
        <f t="shared" si="1"/>
        <v>0</v>
      </c>
      <c r="G61" s="1">
        <f t="shared" si="2"/>
        <v>0</v>
      </c>
    </row>
    <row r="62" spans="1:7" ht="30.75" customHeight="1">
      <c r="E62" s="9" t="s">
        <v>43</v>
      </c>
      <c r="F62" s="25">
        <f>SUM(F3:F61)</f>
        <v>0</v>
      </c>
      <c r="G62" s="24">
        <f>SUM(G3:G61)</f>
        <v>0</v>
      </c>
    </row>
  </sheetData>
  <sortState ref="B2:B59">
    <sortCondition ref="B2"/>
  </sortState>
  <pageMargins left="0.511811024" right="0.511811024" top="0.97916666666666663" bottom="0.78740157499999996" header="0.32291666666666669" footer="0.31496062000000002"/>
  <pageSetup paperSize="9" orientation="portrait" horizontalDpi="0" verticalDpi="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PLANILHA-ESTOQ-MEL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2021-07-19T13:35:25Z</cp:lastPrinted>
  <dcterms:created xsi:type="dcterms:W3CDTF">2021-03-17T22:34:47Z</dcterms:created>
  <dcterms:modified xsi:type="dcterms:W3CDTF">2022-04-12T14:16:36Z</dcterms:modified>
</cp:coreProperties>
</file>